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8839F9C6-F84F-4E7D-AC1D-71516652CCF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<sst xmlns="http://schemas.openxmlformats.org/spreadsheetml/2006/main" count="10356" uniqueCount="2636">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</sst>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2057</v>
      </c>
      <c r="B10" s="175"/>
      <c r="C10" s="153" t="str">
        <f>VLOOKUP(A10,listado,2,0)</f>
        <v>G. COORDINACIÓN PERSONAL APOYO AGE</v>
      </c>
      <c r="D10" s="153"/>
      <c r="E10" s="153"/>
      <c r="F10" s="153"/>
      <c r="G10" s="153" t="str">
        <f>VLOOKUP(A10,listado,3,0)</f>
        <v>Gerente 3</v>
      </c>
      <c r="H10" s="153"/>
      <c r="I10" s="162" t="str">
        <f>VLOOKUP(A10,listado,4,0)</f>
        <v>Director/a de Proyectos de Edificación y Coordinador/a de Actuaciones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de Caminos Canales y Puertos o Máster en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0e/ckZqeAUBFi4Qlv+ohTmEzVHNed6qJzd/HyDYj+iWUw/lsyk0f4YS1ixFaq9dDPI1D8gh/ofc7IGbgbE1vQ==" saltValue="Q1nQl9/Xuw1vpsqgzL+Wv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2026-06-25T09:03:22Z</cp:lastPrinted>
  <dcterms:created xsi:type="dcterms:W3CDTF">2022-04-04T08:15:52Z</dcterms:created>
  <dcterms:modified xsi:type="dcterms:W3CDTF">2026-06-25T09:12:21Z</dcterms:modified>
</cp:coreProperties>
</file>